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pk\Documents\"/>
    </mc:Choice>
  </mc:AlternateContent>
  <bookViews>
    <workbookView xWindow="0" yWindow="450" windowWidth="25125" windowHeight="125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C32" i="1"/>
  <c r="S17" i="1"/>
  <c r="S18" i="1"/>
  <c r="S19" i="1"/>
  <c r="S20" i="1"/>
  <c r="S21" i="1"/>
  <c r="S22" i="1"/>
  <c r="S16" i="1"/>
  <c r="P17" i="1"/>
  <c r="P18" i="1"/>
  <c r="P19" i="1"/>
  <c r="P20" i="1"/>
  <c r="P21" i="1"/>
  <c r="P22" i="1"/>
  <c r="P16" i="1"/>
  <c r="M17" i="1"/>
  <c r="M18" i="1"/>
  <c r="M19" i="1"/>
  <c r="M20" i="1"/>
  <c r="M21" i="1"/>
  <c r="M22" i="1"/>
  <c r="M16" i="1"/>
  <c r="J17" i="1"/>
  <c r="J18" i="1"/>
  <c r="J19" i="1"/>
  <c r="J20" i="1"/>
  <c r="J21" i="1"/>
  <c r="J22" i="1"/>
  <c r="J16" i="1"/>
  <c r="G17" i="1"/>
  <c r="G18" i="1"/>
  <c r="G19" i="1"/>
  <c r="G20" i="1"/>
  <c r="G21" i="1"/>
  <c r="G22" i="1"/>
  <c r="G16" i="1"/>
  <c r="D17" i="1"/>
  <c r="D18" i="1"/>
  <c r="D19" i="1"/>
  <c r="D20" i="1"/>
  <c r="D21" i="1"/>
  <c r="D22" i="1"/>
  <c r="D16" i="1"/>
</calcChain>
</file>

<file path=xl/sharedStrings.xml><?xml version="1.0" encoding="utf-8"?>
<sst xmlns="http://schemas.openxmlformats.org/spreadsheetml/2006/main" count="30" uniqueCount="14">
  <si>
    <t>Don Callejon</t>
  </si>
  <si>
    <t>API</t>
  </si>
  <si>
    <t>Next year projected</t>
  </si>
  <si>
    <t>African American</t>
  </si>
  <si>
    <t>Asian</t>
  </si>
  <si>
    <t>Filipino</t>
  </si>
  <si>
    <t>Hispanic</t>
  </si>
  <si>
    <t>White</t>
  </si>
  <si>
    <t>Socioeconomically Disadvantaged</t>
  </si>
  <si>
    <t>English Learners</t>
  </si>
  <si>
    <t>Year</t>
  </si>
  <si>
    <t>Overall school API</t>
  </si>
  <si>
    <t>Total students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</si>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</sst>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Don Callejon School Demographic and API (normalized) change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Sheet1!$B$28</c:f>
              <c:strCache>
                <c:ptCount val="1"/>
                <c:pt idx="0">
                  <c:v>Asian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0"/>
          </c:trendline>
          <c:cat>
            <c:numRef>
              <c:f>Sheet1!$C$27:$N$27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Sheet1!$C$28:$H$28</c:f>
              <c:numCache>
                <c:formatCode>General</c:formatCode>
                <c:ptCount val="6"/>
                <c:pt idx="0">
                  <c:v>15.686274509803921</c:v>
                </c:pt>
                <c:pt idx="1">
                  <c:v>25.592417061611371</c:v>
                </c:pt>
                <c:pt idx="2">
                  <c:v>30.846774193548388</c:v>
                </c:pt>
                <c:pt idx="3">
                  <c:v>32.379248658318424</c:v>
                </c:pt>
                <c:pt idx="4">
                  <c:v>34.722222222222221</c:v>
                </c:pt>
                <c:pt idx="5">
                  <c:v>37.042682926829265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Sheet1!$B$29</c:f>
              <c:strCache>
                <c:ptCount val="1"/>
                <c:pt idx="0">
                  <c:v>Hispanic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Sheet1!$C$27:$N$27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Sheet1!$C$29:$H$29</c:f>
              <c:numCache>
                <c:formatCode>General</c:formatCode>
                <c:ptCount val="6"/>
                <c:pt idx="0">
                  <c:v>38.095238095238095</c:v>
                </c:pt>
                <c:pt idx="1">
                  <c:v>35.545023696682463</c:v>
                </c:pt>
                <c:pt idx="2">
                  <c:v>29.637096774193552</c:v>
                </c:pt>
                <c:pt idx="3">
                  <c:v>28.443649373881929</c:v>
                </c:pt>
                <c:pt idx="4">
                  <c:v>27.932098765432102</c:v>
                </c:pt>
                <c:pt idx="5">
                  <c:v>30.182926829268293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Sheet1!$B$30</c:f>
              <c:strCache>
                <c:ptCount val="1"/>
                <c:pt idx="0">
                  <c:v>White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Sheet1!$C$27:$N$27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Sheet1!$C$30:$H$30</c:f>
              <c:numCache>
                <c:formatCode>General</c:formatCode>
                <c:ptCount val="6"/>
                <c:pt idx="0">
                  <c:v>19.88795518207283</c:v>
                </c:pt>
                <c:pt idx="1">
                  <c:v>17.061611374407583</c:v>
                </c:pt>
                <c:pt idx="2">
                  <c:v>14.919354838709678</c:v>
                </c:pt>
                <c:pt idx="3">
                  <c:v>14.311270125223613</c:v>
                </c:pt>
                <c:pt idx="4">
                  <c:v>12.808641975308642</c:v>
                </c:pt>
                <c:pt idx="5">
                  <c:v>12.195121951219512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Sheet1!$B$32</c:f>
              <c:strCache>
                <c:ptCount val="1"/>
                <c:pt idx="0">
                  <c:v>API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forward val="6"/>
            <c:dispRSqr val="0"/>
            <c:dispEq val="0"/>
          </c:trendline>
          <c:cat>
            <c:numRef>
              <c:f>Sheet1!$C$27:$N$27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Sheet1!$C$32:$H$32</c:f>
              <c:numCache>
                <c:formatCode>General</c:formatCode>
                <c:ptCount val="6"/>
                <c:pt idx="0">
                  <c:v>64.25</c:v>
                </c:pt>
                <c:pt idx="1">
                  <c:v>71.125</c:v>
                </c:pt>
                <c:pt idx="2">
                  <c:v>74.75</c:v>
                </c:pt>
                <c:pt idx="3">
                  <c:v>80.25</c:v>
                </c:pt>
                <c:pt idx="4">
                  <c:v>82.25</c:v>
                </c:pt>
                <c:pt idx="5">
                  <c:v>82.625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279864"/>
        <c:axId val="328281824"/>
      </c:lineChart>
      <c:catAx>
        <c:axId val="328279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281824"/>
        <c:crosses val="autoZero"/>
        <c:auto val="1"/>
        <c:lblAlgn val="ctr"/>
        <c:lblOffset val="100"/>
        <c:noMultiLvlLbl val="0"/>
      </c:catAx>
      <c:valAx>
        <c:axId val="3282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279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290512</xdr:colOff>
      <xdr:row>9</xdr:row>
      <xdr:rowOff>9525</xdr:rowOff>
    </xdr:from>
    <xdr:to>
      <xdr:col>11</xdr:col>
      <xdr:colOff>0</xdr:colOff>
      <xdr:row>29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2"/>
  <sheetViews>
    <sheetView tabSelected="1" topLeftCell="A4" workbookViewId="0">
      <selection activeCell="N28" sqref="N28"/>
    </sheetView>
  </sheetViews>
  <sheetFormatPr defaultRowHeight="15" x14ac:dyDescent="0.25"/>
  <cols>
    <col min="2" max="2" width="29.5703125" customWidth="1"/>
    <col min="3" max="4" width="19.7109375" customWidth="1"/>
    <col min="11" max="13" width="8.5703125" customWidth="1"/>
  </cols>
  <sheetData>
    <row r="2" spans="2:20" x14ac:dyDescent="0.25">
      <c r="B2" t="s">
        <v>0</v>
      </c>
    </row>
    <row r="4" spans="2:20" x14ac:dyDescent="0.25">
      <c r="C4">
        <v>2007</v>
      </c>
    </row>
    <row r="5" spans="2:20" x14ac:dyDescent="0.25">
      <c r="B5" t="s">
        <v>1</v>
      </c>
    </row>
    <row r="6" spans="2:20" x14ac:dyDescent="0.25">
      <c r="B6" t="s">
        <v>2</v>
      </c>
    </row>
    <row r="14" spans="2:20" x14ac:dyDescent="0.25">
      <c r="B14" t="s">
        <v>11</v>
      </c>
      <c r="C14">
        <v>714</v>
      </c>
      <c r="F14">
        <v>769</v>
      </c>
      <c r="I14">
        <v>798</v>
      </c>
      <c r="L14">
        <v>842</v>
      </c>
      <c r="O14">
        <v>858</v>
      </c>
      <c r="R14">
        <v>861</v>
      </c>
    </row>
    <row r="15" spans="2:20" x14ac:dyDescent="0.25">
      <c r="C15">
        <v>2007</v>
      </c>
      <c r="D15" t="s">
        <v>13</v>
      </c>
      <c r="E15" t="s">
        <v>1</v>
      </c>
      <c r="F15">
        <v>2008</v>
      </c>
      <c r="G15" t="s">
        <v>13</v>
      </c>
      <c r="H15" t="s">
        <v>1</v>
      </c>
      <c r="I15">
        <v>2009</v>
      </c>
      <c r="J15" t="s">
        <v>13</v>
      </c>
      <c r="K15" t="s">
        <v>1</v>
      </c>
      <c r="L15">
        <v>2010</v>
      </c>
      <c r="M15" t="s">
        <v>13</v>
      </c>
      <c r="N15" t="s">
        <v>1</v>
      </c>
      <c r="O15">
        <v>2011</v>
      </c>
      <c r="P15" t="s">
        <v>13</v>
      </c>
      <c r="Q15" t="s">
        <v>1</v>
      </c>
      <c r="R15">
        <v>2012</v>
      </c>
      <c r="S15" t="s">
        <v>13</v>
      </c>
      <c r="T15" t="s">
        <v>1</v>
      </c>
    </row>
    <row r="16" spans="2:20" x14ac:dyDescent="0.25">
      <c r="B16" t="s">
        <v>3</v>
      </c>
      <c r="C16">
        <v>53</v>
      </c>
      <c r="D16">
        <f>C16/$C$23*100</f>
        <v>14.845938375350141</v>
      </c>
      <c r="F16">
        <v>49</v>
      </c>
      <c r="G16">
        <f>F16/$F$23*100</f>
        <v>11.611374407582939</v>
      </c>
      <c r="J16">
        <f>I16/$I$23*100</f>
        <v>0</v>
      </c>
      <c r="L16">
        <v>45</v>
      </c>
      <c r="M16">
        <f>L16/$L$23*100</f>
        <v>8.0500894454382834</v>
      </c>
      <c r="O16">
        <v>50</v>
      </c>
      <c r="P16">
        <f>O16/$O$23*100</f>
        <v>7.716049382716049</v>
      </c>
      <c r="Q16">
        <v>750</v>
      </c>
      <c r="R16">
        <v>42</v>
      </c>
      <c r="S16">
        <f>R16/$R$23*100</f>
        <v>6.4024390243902438</v>
      </c>
      <c r="T16">
        <v>757</v>
      </c>
    </row>
    <row r="17" spans="2:20" x14ac:dyDescent="0.25">
      <c r="B17" t="s">
        <v>4</v>
      </c>
      <c r="C17">
        <v>56</v>
      </c>
      <c r="D17">
        <f t="shared" ref="D17:D22" si="0">C17/$C$23*100</f>
        <v>15.686274509803921</v>
      </c>
      <c r="E17">
        <v>887</v>
      </c>
      <c r="F17">
        <v>108</v>
      </c>
      <c r="G17">
        <f t="shared" ref="G17:G22" si="1">F17/$F$23*100</f>
        <v>25.592417061611371</v>
      </c>
      <c r="H17">
        <v>925</v>
      </c>
      <c r="I17">
        <v>153</v>
      </c>
      <c r="J17">
        <f t="shared" ref="J17:J22" si="2">I17/$I$23*100</f>
        <v>30.846774193548388</v>
      </c>
      <c r="K17">
        <v>939</v>
      </c>
      <c r="L17">
        <v>181</v>
      </c>
      <c r="M17">
        <f t="shared" ref="M17:M22" si="3">L17/$L$23*100</f>
        <v>32.379248658318424</v>
      </c>
      <c r="N17">
        <v>961</v>
      </c>
      <c r="O17">
        <v>225</v>
      </c>
      <c r="P17">
        <f t="shared" ref="P17:P22" si="4">O17/$O$23*100</f>
        <v>34.722222222222221</v>
      </c>
      <c r="Q17">
        <v>971</v>
      </c>
      <c r="R17">
        <v>243</v>
      </c>
      <c r="S17">
        <f t="shared" ref="S17:S22" si="5">R17/$R$23*100</f>
        <v>37.042682926829265</v>
      </c>
      <c r="T17">
        <v>973</v>
      </c>
    </row>
    <row r="18" spans="2:20" x14ac:dyDescent="0.25">
      <c r="B18" t="s">
        <v>5</v>
      </c>
      <c r="C18">
        <v>34</v>
      </c>
      <c r="D18">
        <f t="shared" si="0"/>
        <v>9.5238095238095237</v>
      </c>
      <c r="G18">
        <f t="shared" si="1"/>
        <v>0</v>
      </c>
      <c r="J18">
        <f t="shared" si="2"/>
        <v>0</v>
      </c>
      <c r="M18">
        <f t="shared" si="3"/>
        <v>0</v>
      </c>
      <c r="O18">
        <v>64</v>
      </c>
      <c r="P18">
        <f t="shared" si="4"/>
        <v>9.8765432098765427</v>
      </c>
      <c r="Q18">
        <v>840</v>
      </c>
      <c r="R18">
        <v>53</v>
      </c>
      <c r="S18">
        <f t="shared" si="5"/>
        <v>8.0792682926829276</v>
      </c>
      <c r="T18">
        <v>873</v>
      </c>
    </row>
    <row r="19" spans="2:20" x14ac:dyDescent="0.25">
      <c r="B19" t="s">
        <v>6</v>
      </c>
      <c r="C19">
        <v>136</v>
      </c>
      <c r="D19">
        <f t="shared" si="0"/>
        <v>38.095238095238095</v>
      </c>
      <c r="E19">
        <v>617</v>
      </c>
      <c r="F19">
        <v>150</v>
      </c>
      <c r="G19">
        <f t="shared" si="1"/>
        <v>35.545023696682463</v>
      </c>
      <c r="H19">
        <v>663</v>
      </c>
      <c r="I19">
        <v>147</v>
      </c>
      <c r="J19">
        <f t="shared" si="2"/>
        <v>29.637096774193552</v>
      </c>
      <c r="K19">
        <v>693</v>
      </c>
      <c r="L19">
        <v>159</v>
      </c>
      <c r="M19">
        <f t="shared" si="3"/>
        <v>28.443649373881929</v>
      </c>
      <c r="N19">
        <v>739</v>
      </c>
      <c r="O19">
        <v>181</v>
      </c>
      <c r="P19">
        <f t="shared" si="4"/>
        <v>27.932098765432102</v>
      </c>
      <c r="Q19">
        <v>748</v>
      </c>
      <c r="R19">
        <v>198</v>
      </c>
      <c r="S19">
        <f t="shared" si="5"/>
        <v>30.182926829268293</v>
      </c>
      <c r="T19">
        <v>736</v>
      </c>
    </row>
    <row r="20" spans="2:20" x14ac:dyDescent="0.25">
      <c r="B20" t="s">
        <v>7</v>
      </c>
      <c r="C20">
        <v>71</v>
      </c>
      <c r="D20">
        <f t="shared" si="0"/>
        <v>19.88795518207283</v>
      </c>
      <c r="E20">
        <v>770</v>
      </c>
      <c r="F20">
        <v>72</v>
      </c>
      <c r="G20">
        <f t="shared" si="1"/>
        <v>17.061611374407583</v>
      </c>
      <c r="H20">
        <v>808</v>
      </c>
      <c r="I20">
        <v>74</v>
      </c>
      <c r="J20">
        <f t="shared" si="2"/>
        <v>14.919354838709678</v>
      </c>
      <c r="L20">
        <v>80</v>
      </c>
      <c r="M20">
        <f t="shared" si="3"/>
        <v>14.311270125223613</v>
      </c>
      <c r="O20">
        <v>83</v>
      </c>
      <c r="P20">
        <f t="shared" si="4"/>
        <v>12.808641975308642</v>
      </c>
      <c r="Q20">
        <v>877</v>
      </c>
      <c r="R20">
        <v>80</v>
      </c>
      <c r="S20">
        <f t="shared" si="5"/>
        <v>12.195121951219512</v>
      </c>
      <c r="T20">
        <v>897</v>
      </c>
    </row>
    <row r="21" spans="2:20" x14ac:dyDescent="0.25">
      <c r="B21" t="s">
        <v>8</v>
      </c>
      <c r="C21">
        <v>191</v>
      </c>
      <c r="D21">
        <f t="shared" si="0"/>
        <v>53.501400560224091</v>
      </c>
      <c r="E21">
        <v>631</v>
      </c>
      <c r="F21">
        <v>211</v>
      </c>
      <c r="G21">
        <f t="shared" si="1"/>
        <v>50</v>
      </c>
      <c r="H21">
        <v>665</v>
      </c>
      <c r="I21">
        <v>207</v>
      </c>
      <c r="J21">
        <f t="shared" si="2"/>
        <v>41.733870967741936</v>
      </c>
      <c r="K21">
        <v>694</v>
      </c>
      <c r="L21">
        <v>244</v>
      </c>
      <c r="M21">
        <f t="shared" si="3"/>
        <v>43.649373881932021</v>
      </c>
      <c r="N21">
        <v>750</v>
      </c>
      <c r="O21">
        <v>251</v>
      </c>
      <c r="P21">
        <f t="shared" si="4"/>
        <v>38.73456790123457</v>
      </c>
      <c r="Q21">
        <v>760</v>
      </c>
      <c r="R21">
        <v>266</v>
      </c>
      <c r="S21">
        <f t="shared" si="5"/>
        <v>40.548780487804883</v>
      </c>
      <c r="T21">
        <v>750</v>
      </c>
    </row>
    <row r="22" spans="2:20" x14ac:dyDescent="0.25">
      <c r="B22" t="s">
        <v>9</v>
      </c>
      <c r="C22">
        <v>135</v>
      </c>
      <c r="D22">
        <f t="shared" si="0"/>
        <v>37.815126050420169</v>
      </c>
      <c r="E22">
        <v>673</v>
      </c>
      <c r="F22">
        <v>176</v>
      </c>
      <c r="G22">
        <f t="shared" si="1"/>
        <v>41.706161137440759</v>
      </c>
      <c r="H22">
        <v>757</v>
      </c>
      <c r="I22">
        <v>217</v>
      </c>
      <c r="J22">
        <f t="shared" si="2"/>
        <v>43.75</v>
      </c>
      <c r="K22">
        <v>798</v>
      </c>
      <c r="L22">
        <v>254</v>
      </c>
      <c r="M22">
        <f t="shared" si="3"/>
        <v>45.43828264758497</v>
      </c>
      <c r="N22">
        <v>849</v>
      </c>
      <c r="O22">
        <v>305</v>
      </c>
      <c r="P22">
        <f t="shared" si="4"/>
        <v>47.067901234567898</v>
      </c>
      <c r="Q22">
        <v>862</v>
      </c>
      <c r="R22">
        <v>318</v>
      </c>
      <c r="S22">
        <f t="shared" si="5"/>
        <v>48.475609756097562</v>
      </c>
      <c r="T22">
        <v>852</v>
      </c>
    </row>
    <row r="23" spans="2:20" x14ac:dyDescent="0.25">
      <c r="B23" t="s">
        <v>12</v>
      </c>
      <c r="C23">
        <v>357</v>
      </c>
      <c r="F23">
        <v>422</v>
      </c>
      <c r="I23">
        <v>496</v>
      </c>
      <c r="L23">
        <v>559</v>
      </c>
      <c r="O23">
        <v>648</v>
      </c>
      <c r="R23">
        <v>656</v>
      </c>
    </row>
    <row r="27" spans="2:20" x14ac:dyDescent="0.25">
      <c r="B27" t="s">
        <v>10</v>
      </c>
      <c r="C27">
        <v>2007</v>
      </c>
      <c r="D27">
        <v>2008</v>
      </c>
      <c r="E27">
        <v>2009</v>
      </c>
      <c r="F27">
        <v>2010</v>
      </c>
      <c r="G27">
        <v>2011</v>
      </c>
      <c r="H27">
        <v>2012</v>
      </c>
      <c r="I27">
        <v>2013</v>
      </c>
      <c r="J27">
        <v>2014</v>
      </c>
      <c r="K27">
        <v>2015</v>
      </c>
      <c r="L27">
        <v>2016</v>
      </c>
      <c r="M27">
        <v>2017</v>
      </c>
      <c r="N27">
        <v>2018</v>
      </c>
    </row>
    <row r="28" spans="2:20" x14ac:dyDescent="0.25">
      <c r="B28" t="s">
        <v>4</v>
      </c>
      <c r="C28">
        <v>15.686274509803921</v>
      </c>
      <c r="D28">
        <v>25.592417061611371</v>
      </c>
      <c r="E28">
        <v>30.846774193548388</v>
      </c>
      <c r="F28">
        <v>32.379248658318424</v>
      </c>
      <c r="G28">
        <v>34.722222222222221</v>
      </c>
      <c r="H28">
        <v>37.042682926829265</v>
      </c>
    </row>
    <row r="29" spans="2:20" x14ac:dyDescent="0.25">
      <c r="B29" t="s">
        <v>6</v>
      </c>
      <c r="C29">
        <v>38.095238095238095</v>
      </c>
      <c r="D29">
        <v>35.545023696682463</v>
      </c>
      <c r="E29">
        <v>29.637096774193552</v>
      </c>
      <c r="F29">
        <v>28.443649373881929</v>
      </c>
      <c r="G29">
        <v>27.932098765432102</v>
      </c>
      <c r="H29">
        <v>30.182926829268293</v>
      </c>
    </row>
    <row r="30" spans="2:20" x14ac:dyDescent="0.25">
      <c r="B30" t="s">
        <v>7</v>
      </c>
      <c r="C30">
        <v>19.88795518207283</v>
      </c>
      <c r="D30">
        <v>17.061611374407583</v>
      </c>
      <c r="E30">
        <v>14.919354838709678</v>
      </c>
      <c r="F30">
        <v>14.311270125223613</v>
      </c>
      <c r="G30">
        <v>12.808641975308642</v>
      </c>
      <c r="H30">
        <v>12.195121951219512</v>
      </c>
    </row>
    <row r="31" spans="2:20" x14ac:dyDescent="0.25">
      <c r="B31" t="s">
        <v>1</v>
      </c>
      <c r="C31">
        <v>714</v>
      </c>
      <c r="D31">
        <v>769</v>
      </c>
      <c r="E31">
        <v>798</v>
      </c>
      <c r="F31">
        <v>842</v>
      </c>
      <c r="G31">
        <v>858</v>
      </c>
      <c r="H31">
        <v>861</v>
      </c>
    </row>
    <row r="32" spans="2:20" x14ac:dyDescent="0.25">
      <c r="B32" t="s">
        <v>1</v>
      </c>
      <c r="C32">
        <f>0.125*(C31-1000)+100</f>
        <v>64.25</v>
      </c>
      <c r="D32">
        <f t="shared" ref="D32:H32" si="6">0.125*(D31-1000)+100</f>
        <v>71.125</v>
      </c>
      <c r="E32">
        <f t="shared" si="6"/>
        <v>74.75</v>
      </c>
      <c r="F32">
        <f t="shared" si="6"/>
        <v>80.25</v>
      </c>
      <c r="G32">
        <f t="shared" si="6"/>
        <v>82.25</v>
      </c>
      <c r="H32">
        <f t="shared" si="6"/>
        <v>82.625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Kandepet</dc:creator>
  <cp:lastModifiedBy>Deepak Kandepet</cp:lastModifiedBy>
  <dcterms:created xsi:type="dcterms:W3CDTF">2016-04-18T18:52:39Z</dcterms:created>
  <dcterms:modified xsi:type="dcterms:W3CDTF">2016-04-18T20:05:27Z</dcterms:modified>
</cp:coreProperties>
</file>